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С\работа\1\"/>
    </mc:Choice>
  </mc:AlternateContent>
  <xr:revisionPtr revIDLastSave="0" documentId="8_{F1711DA5-3795-4C94-979B-BAD6A6B30559}" xr6:coauthVersionLast="47" xr6:coauthVersionMax="47" xr10:uidLastSave="{00000000-0000-0000-0000-000000000000}"/>
  <bookViews>
    <workbookView xWindow="28680" yWindow="-120" windowWidth="29040" windowHeight="15840" tabRatio="908" activeTab="15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2" l="1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<sst xmlns="http://schemas.openxmlformats.org/spreadsheetml/2006/main" count="540" uniqueCount="362">
  <si>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</si>
  <si>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</si>
  <si>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</si>
  <si>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</si>
  <si>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</si>
  <si>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</si>
  <si>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</si>
  <si>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</si>
  <si>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</si>
  <si>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</si>
  <si>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</si>
  <si>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</si>
  <si>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</si>
  <si>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</si>
  <si>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</si>
  <si>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</si>
  <si>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</si>
  <si>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</si>
  <si>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</si>
  <si>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</si>
  <si>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</si>
  <si>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</si>
  <si>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</si>
  <si>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</si>
  <si>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</si>
  <si>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</si>
  <si>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</si>
  <si>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</si>
  <si>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</si>
  <si>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</si>
  <si>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</si>
  <si>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</si>
  <si>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</si>
  <si>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</si>
  <si>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</si>
  <si>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</si>
  <si>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</si>
  <si>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</si>
  <si>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</si>
  <si>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</si>
  <si>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</si>
  <si>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</si>
  <si>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</si>
  <si>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</si>
  <si>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</si>
  <si>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</si>
  <si>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</si>
  <si>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</si>
  <si>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</si>
  <si>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</si>
  <si>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</si>
  <si>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</si>
  <si>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</si>
  <si>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</si>
  <si>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</si>
  <si>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</si>
  <si>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</si>
  <si>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</si>
  <si>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</si>
  <si>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</si>
  <si>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</si>
  <si>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</si>
  <si>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</si>
  <si>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</si>
  <si>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</si>
  <si>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</si>
  <si>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</si>
  <si>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</si>
  <si>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</si>
  <si>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</si>
  <si>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</si>
  <si>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</si>
  <si>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</si>
  <si>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</si>
  <si>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</si>
  <si>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</si>
  <si>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</si>
  <si>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</si>
  <si>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</si>
  <si>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</si>
  <si>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</si>
  <si>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</si>
  <si>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</si>
  <si>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</si>
  <si>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</si>
  <si>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</si>
  <si>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</si>
  <si>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</si>
  <si>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</si>
  <si>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</si>
  <si>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</si>
  <si>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</si>
  <si>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</si>
  <si>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</si>
  <si>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</si>
  <si>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</si>
  <si>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</si>
  <si>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</si>
  <si>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</si>
  <si>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</si>
  <si>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</si>
  <si>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</si>
  <si>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</si>
  <si>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</si>
  <si>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</si>
  <si>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</si>
  <si>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</si>
  <si>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</si>
  <si>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</si>
  <si>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</si>
  <si>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</si>
  <si>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</si>
  <si>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</si>
  <si>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</si>
  <si>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</si>
  <si>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</si>
  <si>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</si>
  <si>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</si>
  <si>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</si>
  <si>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</si>
  <si>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</si>
  <si>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</si>
  <si>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</si>
  <si>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</si>
  <si>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</si>
  <si>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</si>
  <si>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</si>
  <si>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</si>
  <si>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</si>
  <si>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</si>
  <si>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</si>
  <si>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</si>
  <si>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</si>
  <si>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</si>
  <si>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</si>
  <si>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</si>
  <si>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</si>
  <si>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</si>
  <si>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</si>
  <si>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</si>
  <si>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</si>
  <si>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</si>
  <si>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</si>
  <si>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</si>
  <si>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</si>
  <si>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</si>
  <si>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</si>
  <si>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</si>
  <si>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</si>
  <si>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</si>
  <si>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</si>
  <si>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</si>
  <si>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</si>
  <si>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</si>
  <si>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</si>
  <si>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</si>
  <si>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</si>
  <si>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</si>
  <si>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</si>
  <si>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</si>
  <si>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</si>
  <si>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</si>
  <si>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</si>
  <si>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</si>
  <si>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</si>
  <si>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</si>
  <si>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</si>
  <si>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</si>
  <si>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</si>
  <si>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</si>
  <si>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</si>
  <si>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</si>
  <si>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</si>
  <si>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</si>
  <si>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</si>
  <si>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</si>
  <si>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</si>
  <si>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</si>
  <si>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</si>
  <si>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</si>
  <si>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</si>
  <si>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</si>
  <si>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</si>
  <si>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</si>
  <si>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</si>
  <si>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</si>
  <si>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</si>
  <si>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</si>
  <si>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</si>
  <si>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</si>
  <si>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</si>
  <si>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</si>
  <si>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</si>
  <si>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</si>
  <si>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</si>
  <si>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</si>
  <si>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</si>
  <si>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</si>
  <si>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</si>
  <si>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</si>
  <si>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</si>
  <si>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</si>
  <si>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</si>
  <si>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</si>
  <si>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</si>
  <si>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</si>
  <si>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</si>
  <si>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</si>
  <si>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</si>
  <si>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</si>
  <si>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</si>
  <si>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</si>
  <si>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</si>
  <si>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</si>
  <si>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</si>
  <si>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</si>
  <si>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</si>
  <si>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</si>
  <si>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</si>
  <si>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</si>
  <si>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</si>
  <si>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</si>
  <si>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</si>
  <si>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</si>
  <si>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</si>
  <si>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</si>
  <si>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</si>
  <si>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</si>
  <si>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</si>
  <si>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</si>
  <si>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</si>
  <si>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</si>
  <si>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</si>
  <si>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</si>
  <si>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</si>
  <si>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</si>
  <si>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</si>
  <si>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</si>
  <si>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</si>
  <si>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</si>
  <si>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</si>
  <si>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</si>
  <si>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</si>
  <si>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</si>
  <si>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</si>
  <si>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</si>
  <si>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</si>
  <si>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</si>
  <si>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</si>
  <si>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</si>
  <si>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</si>
  <si>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</si>
  <si>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</si>
  <si>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</si>
  <si>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</si>
  <si>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</si>
  <si>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</si>
  <si>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</si>
  <si>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</si>
  <si>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</si>
  <si>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</si>
  <si>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</si>
  <si>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</si>
  <si>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</si>
  <si>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</si>
  <si>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</si>
  <si>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</si>
  <si>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</si>
  <si>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</si>
  <si>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</si>
  <si>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</si>
  <si>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</si>
  <si>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</si>
  <si>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</si>
  <si>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</si>
  <si>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</si>
  <si>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</si>
  <si>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</si>
  <si>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</si>
  <si>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</si>
  <si>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</si>
  <si>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</si>
  <si>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</si>
  <si>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</si>
  <si>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</si>
  <si>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</si>
  <si>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</si>
  <si>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</si>
  <si>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</si>
  <si>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</si>
  <si>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</si>
  <si>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</si>
  <si>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</si>
  <si>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</si>
  <si>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</si>
  <si>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</si>
  <si>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</si>
  <si>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</si>
  <si>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</si>
  <si>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</si>
  <si>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</si>
  <si>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</si>
  <si>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</si>
  <si>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</si>
  <si>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</si>
  <si>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</si>
  <si>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</si>
  <si>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</si>
  <si>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</si>
  <si>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</si>
  <si>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</si>
  <si>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</si>
  <si>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</si>
  <si>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</si>
  <si>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</si>
  <si>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</si>
  <si>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</si>
  <si>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</si>
  <si>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3,5до 5,5 Мпа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</si>
  <si>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</si>
  <si>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</si>
  <si>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</si>
  <si>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</si>
  <si>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</si>
  <si>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</si>
  <si>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</si>
  <si>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</si>
  <si>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</si>
  <si>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</si>
  <si>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</si>
  <si>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</si>
  <si>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</si>
  <si>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</si>
  <si>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</si>
  <si>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</si>
  <si>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</si>
  <si>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</si>
  <si>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</si>
  <si>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</si>
  <si>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</si>
  <si>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</si>
  <si>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</si>
  <si>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</si>
  <si>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</si>
  <si>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</si>
  <si>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</si>
  <si>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</si>
  <si>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</si>
  <si>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</si>
  <si>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</si>
  <si>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</si>
  <si>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</si>
  <si>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Поставщик, владелец газа (декабрь 2023г.)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</si>
  <si>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</si>
  <si>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</si>
  <si>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</si>
  <si>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(март 2024)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</si>
  <si>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(март 2024)</t>
    </r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</si>
  <si>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</si>
  <si>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0,737 млн.м3</t>
  </si>
  <si>
    <t>4,72 млн.м3 в месяц</t>
  </si>
  <si>
    <t>+ 39,63%
+ 6341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</si>
</sst>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7" t="s">
        <v>291</v>
      </c>
      <c r="C6" s="58"/>
      <c r="D6" s="58"/>
    </row>
    <row r="7" spans="1:5" ht="26.25" customHeight="1" x14ac:dyDescent="0.25">
      <c r="B7" s="59" t="s">
        <v>295</v>
      </c>
      <c r="C7" s="60"/>
      <c r="D7" s="60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330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331</v>
      </c>
    </row>
    <row r="9" spans="1:10" ht="15.75" x14ac:dyDescent="0.25">
      <c r="F9" s="44" t="s">
        <v>332</v>
      </c>
    </row>
    <row r="10" spans="1:10" ht="15.75" x14ac:dyDescent="0.25">
      <c r="F10" s="44" t="s">
        <v>333</v>
      </c>
    </row>
    <row r="12" spans="1:10" ht="195" x14ac:dyDescent="0.25">
      <c r="A12" s="48" t="s">
        <v>344</v>
      </c>
      <c r="B12" s="48" t="s">
        <v>334</v>
      </c>
      <c r="C12" s="48" t="s">
        <v>345</v>
      </c>
      <c r="D12" s="48" t="s">
        <v>335</v>
      </c>
      <c r="E12" s="48" t="s">
        <v>342</v>
      </c>
      <c r="F12" s="45" t="s">
        <v>343</v>
      </c>
      <c r="G12" s="45" t="s">
        <v>336</v>
      </c>
      <c r="H12" s="67" t="s">
        <v>337</v>
      </c>
      <c r="I12" s="67"/>
      <c r="J12" s="67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341</v>
      </c>
      <c r="C14" s="51">
        <v>16000</v>
      </c>
      <c r="D14" s="51"/>
      <c r="E14" s="51">
        <v>9658.5249999999996</v>
      </c>
      <c r="F14" s="55" t="s">
        <v>361</v>
      </c>
      <c r="G14" s="47"/>
      <c r="H14" s="47" t="s">
        <v>338</v>
      </c>
      <c r="I14" s="47" t="s">
        <v>339</v>
      </c>
      <c r="J14" s="48" t="s">
        <v>340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7" t="s">
        <v>126</v>
      </c>
      <c r="B5" s="57"/>
      <c r="C5" s="57"/>
      <c r="D5" s="57"/>
      <c r="E5" s="57"/>
      <c r="F5" s="57"/>
    </row>
    <row r="6" spans="1:6" x14ac:dyDescent="0.25">
      <c r="A6" s="57" t="s">
        <v>172</v>
      </c>
      <c r="B6" s="57"/>
      <c r="C6" s="57"/>
      <c r="D6" s="57"/>
      <c r="E6" s="57"/>
      <c r="F6" s="57"/>
    </row>
    <row r="7" spans="1:6" x14ac:dyDescent="0.25">
      <c r="A7" s="57" t="s">
        <v>173</v>
      </c>
      <c r="B7" s="57"/>
      <c r="C7" s="57"/>
      <c r="D7" s="57"/>
      <c r="E7" s="57"/>
      <c r="F7" s="57"/>
    </row>
    <row r="8" spans="1:6" x14ac:dyDescent="0.25">
      <c r="A8" s="57" t="s">
        <v>308</v>
      </c>
      <c r="B8" s="57"/>
      <c r="C8" s="57"/>
      <c r="D8" s="57"/>
      <c r="E8" s="57"/>
      <c r="F8" s="57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329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7" t="s">
        <v>95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 t="s">
        <v>176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59" t="s">
        <v>310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25">
      <c r="C8" s="8"/>
    </row>
    <row r="9" spans="1:10" ht="52.9" customHeight="1" x14ac:dyDescent="0.25">
      <c r="A9" s="61" t="s">
        <v>177</v>
      </c>
      <c r="B9" s="61" t="s">
        <v>178</v>
      </c>
      <c r="C9" s="61"/>
      <c r="D9" s="61" t="s">
        <v>179</v>
      </c>
      <c r="E9" s="61"/>
      <c r="F9" s="61"/>
      <c r="G9" s="61" t="s">
        <v>180</v>
      </c>
      <c r="H9" s="61"/>
      <c r="I9" s="61" t="s">
        <v>181</v>
      </c>
      <c r="J9" s="61"/>
    </row>
    <row r="10" spans="1:10" ht="28.15" customHeight="1" x14ac:dyDescent="0.25">
      <c r="A10" s="61"/>
      <c r="B10" s="61" t="s">
        <v>182</v>
      </c>
      <c r="C10" s="61" t="s">
        <v>183</v>
      </c>
      <c r="D10" s="61" t="s">
        <v>184</v>
      </c>
      <c r="E10" s="61"/>
      <c r="F10" s="61" t="s">
        <v>185</v>
      </c>
      <c r="G10" s="61" t="s">
        <v>186</v>
      </c>
      <c r="H10" s="61" t="s">
        <v>183</v>
      </c>
      <c r="I10" s="61" t="s">
        <v>187</v>
      </c>
      <c r="J10" s="61" t="s">
        <v>188</v>
      </c>
    </row>
    <row r="11" spans="1:10" ht="38.25" x14ac:dyDescent="0.25">
      <c r="A11" s="61"/>
      <c r="B11" s="61"/>
      <c r="C11" s="61"/>
      <c r="D11" s="30" t="s">
        <v>189</v>
      </c>
      <c r="E11" s="30" t="s">
        <v>190</v>
      </c>
      <c r="F11" s="61"/>
      <c r="G11" s="61"/>
      <c r="H11" s="61"/>
      <c r="I11" s="61"/>
      <c r="J11" s="61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7" t="s">
        <v>95</v>
      </c>
      <c r="B5" s="57"/>
      <c r="C5" s="57"/>
    </row>
    <row r="6" spans="1:3" s="10" customFormat="1" x14ac:dyDescent="0.25">
      <c r="A6" s="57" t="s">
        <v>192</v>
      </c>
      <c r="B6" s="57"/>
      <c r="C6" s="57"/>
    </row>
    <row r="7" spans="1:3" s="10" customFormat="1" x14ac:dyDescent="0.25">
      <c r="A7" s="57" t="s">
        <v>193</v>
      </c>
      <c r="B7" s="57"/>
      <c r="C7" s="57"/>
    </row>
    <row r="8" spans="1:3" s="10" customFormat="1" x14ac:dyDescent="0.25">
      <c r="A8" s="57" t="s">
        <v>311</v>
      </c>
      <c r="B8" s="57"/>
      <c r="C8" s="57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347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B15" sqref="B15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7" t="s">
        <v>95</v>
      </c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57" t="s">
        <v>198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199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59" t="s">
        <v>312</v>
      </c>
      <c r="B9" s="59"/>
      <c r="C9" s="59"/>
      <c r="D9" s="59"/>
      <c r="E9" s="59"/>
      <c r="F9" s="59"/>
      <c r="G9" s="59"/>
      <c r="H9" s="59"/>
      <c r="I9" s="59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323</v>
      </c>
      <c r="B14" s="30" t="s">
        <v>327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7" t="s">
        <v>208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5">
      <c r="A6" s="57" t="s">
        <v>296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x14ac:dyDescent="0.25">
      <c r="A7" s="57" t="s">
        <v>313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x14ac:dyDescent="0.25">
      <c r="A8" s="57" t="s">
        <v>314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10" spans="1:20" ht="77.45" customHeight="1" x14ac:dyDescent="0.25">
      <c r="A10" s="61" t="s">
        <v>8</v>
      </c>
      <c r="B10" s="61" t="s">
        <v>9</v>
      </c>
      <c r="C10" s="61" t="s">
        <v>209</v>
      </c>
      <c r="D10" s="61"/>
      <c r="E10" s="61" t="s">
        <v>210</v>
      </c>
      <c r="F10" s="61"/>
      <c r="G10" s="61" t="s">
        <v>211</v>
      </c>
      <c r="H10" s="61"/>
      <c r="I10" s="61"/>
      <c r="J10" s="61"/>
      <c r="K10" s="61" t="s">
        <v>212</v>
      </c>
      <c r="L10" s="61"/>
      <c r="M10" s="61"/>
      <c r="N10" s="61" t="s">
        <v>213</v>
      </c>
      <c r="O10" s="61"/>
      <c r="P10" s="61" t="s">
        <v>214</v>
      </c>
      <c r="Q10" s="61"/>
      <c r="R10" s="61"/>
      <c r="S10" s="61"/>
      <c r="T10" s="61"/>
    </row>
    <row r="11" spans="1:20" ht="62.45" customHeight="1" x14ac:dyDescent="0.25">
      <c r="A11" s="61"/>
      <c r="B11" s="61"/>
      <c r="C11" s="61" t="s">
        <v>215</v>
      </c>
      <c r="D11" s="61" t="s">
        <v>216</v>
      </c>
      <c r="E11" s="61"/>
      <c r="F11" s="61"/>
      <c r="G11" s="61" t="s">
        <v>217</v>
      </c>
      <c r="H11" s="61"/>
      <c r="I11" s="61" t="s">
        <v>218</v>
      </c>
      <c r="J11" s="61"/>
      <c r="K11" s="61" t="s">
        <v>219</v>
      </c>
      <c r="L11" s="61"/>
      <c r="M11" s="61"/>
      <c r="N11" s="61"/>
      <c r="O11" s="61"/>
      <c r="P11" s="61" t="s">
        <v>220</v>
      </c>
      <c r="Q11" s="61" t="s">
        <v>221</v>
      </c>
      <c r="R11" s="61" t="s">
        <v>222</v>
      </c>
      <c r="S11" s="61" t="s">
        <v>223</v>
      </c>
      <c r="T11" s="61" t="s">
        <v>224</v>
      </c>
    </row>
    <row r="12" spans="1:20" ht="102" x14ac:dyDescent="0.25">
      <c r="A12" s="61"/>
      <c r="B12" s="61"/>
      <c r="C12" s="61"/>
      <c r="D12" s="61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1"/>
      <c r="Q12" s="61"/>
      <c r="R12" s="61"/>
      <c r="S12" s="61"/>
      <c r="T12" s="61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K10:M10"/>
    <mergeCell ref="A10:A12"/>
    <mergeCell ref="B10:B12"/>
    <mergeCell ref="C10:D10"/>
    <mergeCell ref="E10:F11"/>
    <mergeCell ref="G10:J10"/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tabSelected="1"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7" t="s">
        <v>95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7" customFormat="1" x14ac:dyDescent="0.25">
      <c r="A7" s="57" t="s">
        <v>238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s="7" customFormat="1" x14ac:dyDescent="0.25">
      <c r="A8" s="57" t="s">
        <v>239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 s="7" customFormat="1" x14ac:dyDescent="0.25">
      <c r="A9" s="57" t="s">
        <v>354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2" s="7" customFormat="1" x14ac:dyDescent="0.25"/>
    <row r="11" spans="1:22" s="7" customFormat="1" x14ac:dyDescent="0.25">
      <c r="A11" s="61" t="s">
        <v>8</v>
      </c>
      <c r="B11" s="61" t="s">
        <v>240</v>
      </c>
      <c r="C11" s="61" t="s">
        <v>241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 t="s">
        <v>242</v>
      </c>
      <c r="Q11" s="61" t="s">
        <v>243</v>
      </c>
      <c r="R11" s="61" t="s">
        <v>244</v>
      </c>
      <c r="S11" s="61" t="s">
        <v>245</v>
      </c>
      <c r="T11" s="61" t="s">
        <v>286</v>
      </c>
      <c r="U11" s="61" t="s">
        <v>246</v>
      </c>
      <c r="V11" s="61" t="s">
        <v>247</v>
      </c>
    </row>
    <row r="12" spans="1:22" s="7" customFormat="1" x14ac:dyDescent="0.25">
      <c r="A12" s="61"/>
      <c r="B12" s="61"/>
      <c r="C12" s="61" t="s">
        <v>248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 t="s">
        <v>249</v>
      </c>
      <c r="O12" s="61"/>
      <c r="P12" s="61"/>
      <c r="Q12" s="61"/>
      <c r="R12" s="61"/>
      <c r="S12" s="61"/>
      <c r="T12" s="61"/>
      <c r="U12" s="61"/>
      <c r="V12" s="61"/>
    </row>
    <row r="13" spans="1:22" s="7" customFormat="1" x14ac:dyDescent="0.25">
      <c r="A13" s="61"/>
      <c r="B13" s="61"/>
      <c r="C13" s="61" t="s">
        <v>250</v>
      </c>
      <c r="D13" s="61"/>
      <c r="E13" s="61"/>
      <c r="F13" s="61"/>
      <c r="G13" s="61"/>
      <c r="H13" s="61"/>
      <c r="I13" s="61"/>
      <c r="J13" s="61"/>
      <c r="K13" s="61"/>
      <c r="L13" s="61"/>
      <c r="M13" s="61" t="s">
        <v>251</v>
      </c>
      <c r="N13" s="61"/>
      <c r="O13" s="61"/>
      <c r="P13" s="61"/>
      <c r="Q13" s="61"/>
      <c r="R13" s="61"/>
      <c r="S13" s="61"/>
      <c r="T13" s="61"/>
      <c r="U13" s="61"/>
      <c r="V13" s="61"/>
    </row>
    <row r="14" spans="1:22" s="7" customFormat="1" ht="25.9" customHeight="1" x14ac:dyDescent="0.25">
      <c r="A14" s="61"/>
      <c r="B14" s="61"/>
      <c r="C14" s="61" t="s">
        <v>252</v>
      </c>
      <c r="D14" s="61"/>
      <c r="E14" s="61"/>
      <c r="F14" s="61" t="s">
        <v>253</v>
      </c>
      <c r="G14" s="61"/>
      <c r="H14" s="61"/>
      <c r="I14" s="61" t="s">
        <v>254</v>
      </c>
      <c r="J14" s="61"/>
      <c r="K14" s="61" t="s">
        <v>255</v>
      </c>
      <c r="L14" s="61"/>
      <c r="M14" s="61"/>
      <c r="N14" s="61" t="s">
        <v>256</v>
      </c>
      <c r="O14" s="61" t="s">
        <v>257</v>
      </c>
      <c r="P14" s="61"/>
      <c r="Q14" s="61"/>
      <c r="R14" s="61"/>
      <c r="S14" s="61"/>
      <c r="T14" s="61"/>
      <c r="U14" s="61"/>
      <c r="V14" s="61"/>
    </row>
    <row r="15" spans="1:22" s="7" customFormat="1" ht="76.5" x14ac:dyDescent="0.25">
      <c r="A15" s="61"/>
      <c r="B15" s="61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V11:V15"/>
    <mergeCell ref="C12:M12"/>
    <mergeCell ref="N12:O13"/>
    <mergeCell ref="C13:L13"/>
    <mergeCell ref="M13:M15"/>
    <mergeCell ref="C14:E14"/>
    <mergeCell ref="F14:H14"/>
    <mergeCell ref="R11:R15"/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D67" sqref="D67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2" t="s">
        <v>126</v>
      </c>
      <c r="B6" s="62"/>
      <c r="C6" s="62"/>
      <c r="D6" s="62"/>
    </row>
    <row r="7" spans="1:4" ht="34.5" customHeight="1" x14ac:dyDescent="0.25">
      <c r="A7" s="59" t="s">
        <v>355</v>
      </c>
      <c r="B7" s="59"/>
      <c r="C7" s="59"/>
      <c r="D7" s="59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1" t="s">
        <v>83</v>
      </c>
      <c r="B64" s="61"/>
      <c r="C64" s="61"/>
      <c r="D64" s="61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C12" sqref="C12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7" t="s">
        <v>120</v>
      </c>
      <c r="B5" s="57"/>
      <c r="C5" s="57"/>
      <c r="D5" s="57"/>
    </row>
    <row r="6" spans="1:4" s="7" customFormat="1" x14ac:dyDescent="0.25">
      <c r="A6" s="57" t="s">
        <v>296</v>
      </c>
      <c r="B6" s="57"/>
      <c r="C6" s="57"/>
      <c r="D6" s="57"/>
    </row>
    <row r="7" spans="1:4" s="7" customFormat="1" x14ac:dyDescent="0.25">
      <c r="A7" s="57" t="s">
        <v>280</v>
      </c>
      <c r="B7" s="57"/>
      <c r="C7" s="57"/>
      <c r="D7" s="57"/>
    </row>
    <row r="8" spans="1:4" s="7" customFormat="1" x14ac:dyDescent="0.25">
      <c r="A8" s="59" t="s">
        <v>297</v>
      </c>
      <c r="B8" s="59"/>
      <c r="C8" s="59"/>
      <c r="D8" s="59"/>
    </row>
    <row r="9" spans="1:4" x14ac:dyDescent="0.25">
      <c r="A9" s="2"/>
    </row>
    <row r="10" spans="1:4" ht="76.5" x14ac:dyDescent="0.25">
      <c r="A10" s="30" t="s">
        <v>121</v>
      </c>
      <c r="B10" s="37" t="s">
        <v>356</v>
      </c>
      <c r="C10" s="30" t="s">
        <v>357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737</v>
      </c>
      <c r="C12" s="34">
        <f>B12</f>
        <v>737</v>
      </c>
      <c r="D12" s="30">
        <v>0</v>
      </c>
    </row>
    <row r="13" spans="1:4" ht="30" customHeight="1" x14ac:dyDescent="0.25">
      <c r="A13" s="35" t="s">
        <v>123</v>
      </c>
      <c r="B13" s="34">
        <f>B12</f>
        <v>737</v>
      </c>
      <c r="C13" s="34">
        <f>C12</f>
        <v>737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zoomScaleNormal="100" workbookViewId="0">
      <selection activeCell="A10" sqref="A10:E10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7" t="s">
        <v>126</v>
      </c>
      <c r="B5" s="57"/>
      <c r="C5" s="57"/>
      <c r="D5" s="57"/>
      <c r="E5" s="57"/>
    </row>
    <row r="6" spans="1:5" x14ac:dyDescent="0.25">
      <c r="A6" s="57" t="s">
        <v>127</v>
      </c>
      <c r="B6" s="57"/>
      <c r="C6" s="57"/>
      <c r="D6" s="57"/>
      <c r="E6" s="57"/>
    </row>
    <row r="7" spans="1:5" x14ac:dyDescent="0.25">
      <c r="A7" s="57" t="s">
        <v>128</v>
      </c>
      <c r="B7" s="57"/>
      <c r="C7" s="57"/>
      <c r="D7" s="57"/>
      <c r="E7" s="57"/>
    </row>
    <row r="8" spans="1:5" x14ac:dyDescent="0.25">
      <c r="A8" s="57" t="s">
        <v>296</v>
      </c>
      <c r="B8" s="57"/>
      <c r="C8" s="57"/>
      <c r="D8" s="57"/>
      <c r="E8" s="57"/>
    </row>
    <row r="9" spans="1:5" x14ac:dyDescent="0.25">
      <c r="A9" s="57" t="s">
        <v>282</v>
      </c>
      <c r="B9" s="57"/>
      <c r="C9" s="57"/>
      <c r="D9" s="57"/>
      <c r="E9" s="57"/>
    </row>
    <row r="10" spans="1:5" ht="15" customHeight="1" x14ac:dyDescent="0.25">
      <c r="A10" s="59" t="s">
        <v>299</v>
      </c>
      <c r="B10" s="59"/>
      <c r="C10" s="59"/>
      <c r="D10" s="59"/>
      <c r="E10" s="59"/>
    </row>
    <row r="11" spans="1:5" x14ac:dyDescent="0.25">
      <c r="A11" s="2"/>
    </row>
    <row r="12" spans="1:5" x14ac:dyDescent="0.25">
      <c r="A12" s="61" t="s">
        <v>9</v>
      </c>
      <c r="B12" s="61" t="s">
        <v>129</v>
      </c>
      <c r="C12" s="61"/>
      <c r="D12" s="61"/>
      <c r="E12" s="61" t="s">
        <v>130</v>
      </c>
    </row>
    <row r="13" spans="1:5" ht="38.25" x14ac:dyDescent="0.25">
      <c r="A13" s="61"/>
      <c r="B13" s="30" t="s">
        <v>131</v>
      </c>
      <c r="C13" s="30" t="s">
        <v>132</v>
      </c>
      <c r="D13" s="30" t="s">
        <v>133</v>
      </c>
      <c r="E13" s="61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3"/>
      <c r="C15" s="63"/>
      <c r="D15" s="63"/>
      <c r="E15" s="30">
        <v>0</v>
      </c>
    </row>
    <row r="16" spans="1:5" ht="107.25" customHeight="1" x14ac:dyDescent="0.25">
      <c r="A16" s="37" t="s">
        <v>135</v>
      </c>
      <c r="B16" s="32" t="s">
        <v>318</v>
      </c>
      <c r="C16" s="32" t="s">
        <v>320</v>
      </c>
      <c r="D16" s="32" t="s">
        <v>321</v>
      </c>
      <c r="E16" s="37" t="s">
        <v>348</v>
      </c>
    </row>
  </sheetData>
  <mergeCells count="10">
    <mergeCell ref="B15:D15"/>
    <mergeCell ref="A10:E10"/>
    <mergeCell ref="A9:E9"/>
    <mergeCell ref="A8:E8"/>
    <mergeCell ref="A7:E7"/>
    <mergeCell ref="A6:E6"/>
    <mergeCell ref="A5:E5"/>
    <mergeCell ref="A12:A13"/>
    <mergeCell ref="B12:D12"/>
    <mergeCell ref="E12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7" t="s">
        <v>126</v>
      </c>
      <c r="B5" s="57"/>
    </row>
    <row r="6" spans="1:5" x14ac:dyDescent="0.25">
      <c r="A6" s="57" t="s">
        <v>137</v>
      </c>
      <c r="B6" s="57"/>
    </row>
    <row r="7" spans="1:5" x14ac:dyDescent="0.25">
      <c r="A7" s="57" t="s">
        <v>138</v>
      </c>
      <c r="B7" s="57"/>
    </row>
    <row r="8" spans="1:5" x14ac:dyDescent="0.25">
      <c r="A8" s="57" t="s">
        <v>296</v>
      </c>
      <c r="B8" s="57"/>
    </row>
    <row r="9" spans="1:5" x14ac:dyDescent="0.25">
      <c r="A9" s="57" t="s">
        <v>283</v>
      </c>
      <c r="B9" s="57"/>
    </row>
    <row r="10" spans="1:5" x14ac:dyDescent="0.25">
      <c r="A10" s="59" t="s">
        <v>299</v>
      </c>
      <c r="B10" s="59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358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7" customFormat="1" x14ac:dyDescent="0.25">
      <c r="A6" s="57" t="s">
        <v>300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7" customFormat="1" x14ac:dyDescent="0.25">
      <c r="A7" s="57" t="s">
        <v>301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7" customFormat="1" ht="23.25" customHeight="1" x14ac:dyDescent="0.25">
      <c r="A8" s="59" t="s">
        <v>302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7" customFormat="1" x14ac:dyDescent="0.25">
      <c r="D9" s="57" t="s">
        <v>281</v>
      </c>
      <c r="E9" s="57"/>
      <c r="F9" s="57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352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322</v>
      </c>
      <c r="C12" s="32" t="s">
        <v>323</v>
      </c>
      <c r="D12" s="30" t="s">
        <v>324</v>
      </c>
      <c r="E12" s="30"/>
      <c r="F12" s="32" t="s">
        <v>349</v>
      </c>
      <c r="G12" s="54" t="s">
        <v>359</v>
      </c>
      <c r="H12" s="54" t="str">
        <f>G12</f>
        <v>0,737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7" customFormat="1" x14ac:dyDescent="0.25">
      <c r="A6" s="57" t="s">
        <v>303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7" customFormat="1" x14ac:dyDescent="0.25">
      <c r="A7" s="57" t="s">
        <v>304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7" customFormat="1" x14ac:dyDescent="0.25">
      <c r="A8" s="59" t="s">
        <v>325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7" customFormat="1" x14ac:dyDescent="0.25">
      <c r="D9" s="57" t="s">
        <v>281</v>
      </c>
      <c r="E9" s="57"/>
      <c r="F9" s="57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319</v>
      </c>
      <c r="C12" s="30" t="s">
        <v>326</v>
      </c>
      <c r="D12" s="54" t="s">
        <v>319</v>
      </c>
      <c r="E12" s="54" t="s">
        <v>350</v>
      </c>
      <c r="F12" s="54" t="s">
        <v>351</v>
      </c>
      <c r="G12" s="54" t="str">
        <f>Прил4_ф1!G12</f>
        <v>0,737 млн.м3</v>
      </c>
      <c r="H12" s="54" t="str">
        <f>Прил4_ф1!H12</f>
        <v>0,737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I22" sqref="I22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2" t="s">
        <v>126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s="10" customFormat="1" x14ac:dyDescent="0.25">
      <c r="A6" s="57" t="s">
        <v>300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10" customFormat="1" x14ac:dyDescent="0.25">
      <c r="A7" s="57" t="s">
        <v>304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10" customFormat="1" x14ac:dyDescent="0.25">
      <c r="A8" s="59" t="s">
        <v>305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1" t="s">
        <v>155</v>
      </c>
      <c r="B11" s="61" t="s">
        <v>149</v>
      </c>
      <c r="C11" s="61" t="s">
        <v>156</v>
      </c>
      <c r="D11" s="61"/>
      <c r="E11" s="61"/>
      <c r="F11" s="61"/>
      <c r="G11" s="61"/>
      <c r="H11" s="61"/>
      <c r="I11" s="61"/>
      <c r="J11" s="61"/>
    </row>
    <row r="12" spans="1:10" ht="24.75" customHeight="1" x14ac:dyDescent="0.25">
      <c r="A12" s="61"/>
      <c r="B12" s="61"/>
      <c r="C12" s="61">
        <v>1</v>
      </c>
      <c r="D12" s="61"/>
      <c r="E12" s="61">
        <v>2</v>
      </c>
      <c r="F12" s="61"/>
      <c r="G12" s="61">
        <v>3</v>
      </c>
      <c r="H12" s="61"/>
      <c r="I12" s="61" t="s">
        <v>157</v>
      </c>
      <c r="J12" s="61"/>
    </row>
    <row r="13" spans="1:10" ht="34.5" customHeight="1" x14ac:dyDescent="0.25">
      <c r="A13" s="61"/>
      <c r="B13" s="61"/>
      <c r="C13" s="61" t="s">
        <v>327</v>
      </c>
      <c r="D13" s="61"/>
      <c r="E13" s="61" t="s">
        <v>158</v>
      </c>
      <c r="F13" s="61"/>
      <c r="G13" s="61" t="s">
        <v>159</v>
      </c>
      <c r="H13" s="61"/>
      <c r="I13" s="61" t="s">
        <v>157</v>
      </c>
      <c r="J13" s="61"/>
    </row>
    <row r="14" spans="1:10" ht="43.15" customHeight="1" x14ac:dyDescent="0.25">
      <c r="A14" s="61"/>
      <c r="B14" s="61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319</v>
      </c>
      <c r="C15" s="43" t="s">
        <v>360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4,72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9"/>
  <sheetViews>
    <sheetView topLeftCell="B4" zoomScaleNormal="100" workbookViewId="0">
      <selection activeCell="AD14" sqref="AD14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5" t="s">
        <v>306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</row>
    <row r="6" spans="1:30" x14ac:dyDescent="0.25">
      <c r="C6" s="65" t="s">
        <v>300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0" x14ac:dyDescent="0.25">
      <c r="A7" s="8"/>
      <c r="C7" s="65" t="s">
        <v>301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0" x14ac:dyDescent="0.25">
      <c r="A8" s="8"/>
      <c r="C8" s="65" t="s">
        <v>307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x14ac:dyDescent="0.25">
      <c r="A9" s="2"/>
      <c r="C9" s="66" t="s">
        <v>308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1" t="s">
        <v>165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1" t="s">
        <v>166</v>
      </c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1">
        <v>4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1">
        <v>5</v>
      </c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353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353</v>
      </c>
      <c r="AD13" s="32"/>
    </row>
    <row r="14" spans="1:30" ht="157.5" customHeight="1" x14ac:dyDescent="0.25">
      <c r="A14" s="32" t="s">
        <v>329</v>
      </c>
      <c r="B14" s="32" t="s">
        <v>319</v>
      </c>
      <c r="C14" s="32" t="s">
        <v>328</v>
      </c>
      <c r="D14" s="41">
        <v>1.105</v>
      </c>
      <c r="E14" s="41">
        <v>0.95399999999999996</v>
      </c>
      <c r="F14" s="41">
        <v>0.73699999999999999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2.7960000000000003</v>
      </c>
      <c r="Q14" s="13">
        <f>D14</f>
        <v>1.105</v>
      </c>
      <c r="R14" s="13">
        <f t="shared" ref="R14:AB14" si="0">E14</f>
        <v>0.95399999999999996</v>
      </c>
      <c r="S14" s="13">
        <f t="shared" si="0"/>
        <v>0.73699999999999999</v>
      </c>
      <c r="T14" s="13">
        <f t="shared" si="0"/>
        <v>0</v>
      </c>
      <c r="U14" s="13">
        <f t="shared" si="0"/>
        <v>0</v>
      </c>
      <c r="V14" s="13">
        <f t="shared" si="0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2.7960000000000003</v>
      </c>
      <c r="AD14" s="32" t="str">
        <f>Прил4_ф3!I15</f>
        <v>4,72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1.105</v>
      </c>
      <c r="E15" s="42">
        <f t="shared" ref="E15:O15" si="2">E14</f>
        <v>0.95399999999999996</v>
      </c>
      <c r="F15" s="42">
        <f t="shared" si="2"/>
        <v>0.73699999999999999</v>
      </c>
      <c r="G15" s="42">
        <f t="shared" si="2"/>
        <v>0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2.7960000000000003</v>
      </c>
      <c r="Q15" s="42">
        <f>Q14</f>
        <v>1.105</v>
      </c>
      <c r="R15" s="42">
        <f t="shared" ref="R15:AB15" si="3">R14</f>
        <v>0.95399999999999996</v>
      </c>
      <c r="S15" s="42">
        <f t="shared" si="3"/>
        <v>0.73699999999999999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2.7960000000000003</v>
      </c>
      <c r="AD15" s="32" t="str">
        <f>AD14</f>
        <v>4,72 млн.м3 в месяц</v>
      </c>
    </row>
    <row r="16" spans="1:30" x14ac:dyDescent="0.25">
      <c r="A16" s="2"/>
    </row>
    <row r="17" spans="1:8" x14ac:dyDescent="0.25">
      <c r="A17" s="2"/>
    </row>
    <row r="19" spans="1:8" x14ac:dyDescent="0.25">
      <c r="H19" s="31">
        <v>1000</v>
      </c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2024-04-17T05:57:32Z</dcterms:modified>
</cp:coreProperties>
</file>