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014447CD-ECAE-42D2-A4C8-314858B6D79B}" xr6:coauthVersionLast="47" xr6:coauthVersionMax="47" xr10:uidLastSave="{00000000-0000-0000-0000-000000000000}"/>
  <bookViews>
    <workbookView xWindow="28680" yWindow="-120" windowWidth="29040" windowHeight="15840" tabRatio="908" activeTab="10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<sst xmlns="http://schemas.openxmlformats.org/spreadsheetml/2006/main" count="540" uniqueCount="362">
  <si>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</si>
  <si>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</si>
  <si>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</si>
  <si>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</si>
  <si>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</si>
  <si>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</si>
  <si>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</si>
  <si>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</si>
  <si>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</si>
  <si>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</si>
  <si>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</si>
  <si>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</si>
  <si>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</si>
  <si>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</si>
  <si>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</si>
  <si>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</si>
  <si>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</si>
  <si>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</si>
  <si>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</si>
  <si>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</si>
  <si>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</si>
  <si>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</si>
  <si>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</si>
  <si>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</si>
  <si>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</si>
  <si>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</si>
  <si>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</si>
  <si>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</si>
  <si>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</si>
  <si>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</si>
  <si>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</si>
  <si>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</si>
  <si>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</si>
  <si>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</si>
  <si>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</si>
  <si>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</si>
  <si>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</si>
  <si>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</si>
  <si>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</si>
  <si>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</si>
  <si>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</si>
  <si>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</si>
  <si>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</si>
  <si>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</si>
  <si>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</si>
  <si>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</si>
  <si>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</si>
  <si>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</si>
  <si>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</si>
  <si>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</si>
  <si>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</si>
  <si>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</si>
  <si>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</si>
  <si>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</si>
  <si>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</si>
  <si>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</si>
  <si>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</si>
  <si>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</si>
  <si>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</si>
  <si>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</si>
  <si>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</si>
  <si>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</si>
  <si>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</si>
  <si>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</si>
  <si>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</si>
  <si>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</si>
  <si>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</si>
  <si>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</si>
  <si>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</si>
  <si>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</si>
  <si>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</si>
  <si>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</si>
  <si>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</si>
  <si>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</si>
  <si>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</si>
  <si>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</si>
  <si>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</si>
  <si>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</si>
  <si>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</si>
  <si>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</si>
  <si>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</si>
  <si>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</si>
  <si>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</si>
  <si>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</si>
  <si>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</si>
  <si>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</si>
  <si>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</si>
  <si>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</si>
  <si>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</si>
  <si>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</si>
  <si>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</si>
  <si>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</si>
  <si>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</si>
  <si>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</si>
  <si>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</si>
  <si>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</si>
  <si>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</si>
  <si>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</si>
  <si>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</si>
  <si>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</si>
  <si>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</si>
  <si>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</si>
  <si>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</si>
  <si>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</si>
  <si>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</si>
  <si>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</si>
  <si>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</si>
  <si>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</si>
  <si>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</si>
  <si>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</si>
  <si>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</si>
  <si>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</si>
  <si>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</si>
  <si>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</si>
  <si>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</si>
  <si>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</si>
  <si>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</si>
  <si>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</si>
  <si>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</si>
  <si>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</si>
  <si>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</si>
  <si>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</si>
  <si>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</si>
  <si>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</si>
  <si>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</si>
  <si>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</si>
  <si>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</si>
  <si>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</si>
  <si>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</si>
  <si>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</si>
  <si>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</si>
  <si>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</si>
  <si>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</si>
  <si>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</si>
  <si>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</si>
  <si>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</si>
  <si>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</si>
  <si>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</si>
  <si>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</si>
  <si>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</si>
  <si>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</si>
  <si>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</si>
  <si>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</si>
  <si>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</si>
  <si>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</si>
  <si>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</si>
  <si>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</si>
  <si>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</si>
  <si>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</si>
  <si>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</si>
  <si>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</si>
  <si>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</si>
  <si>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</si>
  <si>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</si>
  <si>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</si>
  <si>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</si>
  <si>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</si>
  <si>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</si>
  <si>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</si>
  <si>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</si>
  <si>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</si>
  <si>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</si>
  <si>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</si>
  <si>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</si>
  <si>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</si>
  <si>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</si>
  <si>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</si>
  <si>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</si>
  <si>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</si>
  <si>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</si>
  <si>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</si>
  <si>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</si>
  <si>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</si>
  <si>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</si>
  <si>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</si>
  <si>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</si>
  <si>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</si>
  <si>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</si>
  <si>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</si>
  <si>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</si>
  <si>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</si>
  <si>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</si>
  <si>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</si>
  <si>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</si>
  <si>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</si>
  <si>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</si>
  <si>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</si>
  <si>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</si>
  <si>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</si>
  <si>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</si>
  <si>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</si>
  <si>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</si>
  <si>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</si>
  <si>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</si>
  <si>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</si>
  <si>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</si>
  <si>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</si>
  <si>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</si>
  <si>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</si>
  <si>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</si>
  <si>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</si>
  <si>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</si>
  <si>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</si>
  <si>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</si>
  <si>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</si>
  <si>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</si>
  <si>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</si>
  <si>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</si>
  <si>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</si>
  <si>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</si>
  <si>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</si>
  <si>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</si>
  <si>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</si>
  <si>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</si>
  <si>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</si>
  <si>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</si>
  <si>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</si>
  <si>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</si>
  <si>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</si>
  <si>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</si>
  <si>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</si>
  <si>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</si>
  <si>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</si>
  <si>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</si>
  <si>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</si>
  <si>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</si>
  <si>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</si>
  <si>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</si>
  <si>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</si>
  <si>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</si>
  <si>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</si>
  <si>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</si>
  <si>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</si>
  <si>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</si>
  <si>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</si>
  <si>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</si>
  <si>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</si>
  <si>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</si>
  <si>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</si>
  <si>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</si>
  <si>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</si>
  <si>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</si>
  <si>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</si>
  <si>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</si>
  <si>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</si>
  <si>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</si>
  <si>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</si>
  <si>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</si>
  <si>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</si>
  <si>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</si>
  <si>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</si>
  <si>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</si>
  <si>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</si>
  <si>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</si>
  <si>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</si>
  <si>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</si>
  <si>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</si>
  <si>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</si>
  <si>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</si>
  <si>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</si>
  <si>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</si>
  <si>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</si>
  <si>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</si>
  <si>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</si>
  <si>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</si>
  <si>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</si>
  <si>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</si>
  <si>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</si>
  <si>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</si>
  <si>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</si>
  <si>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</si>
  <si>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</si>
  <si>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</si>
  <si>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</si>
  <si>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</si>
  <si>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</si>
  <si>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</si>
  <si>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</si>
  <si>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</si>
  <si>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</si>
  <si>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</si>
  <si>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</si>
  <si>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</si>
  <si>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</si>
  <si>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</si>
  <si>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</si>
  <si>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</si>
  <si>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</si>
  <si>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</si>
  <si>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</si>
  <si>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</si>
  <si>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</si>
  <si>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</si>
  <si>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</si>
  <si>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</si>
  <si>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</si>
  <si>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</si>
  <si>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</si>
  <si>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</si>
  <si>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</si>
  <si>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</si>
  <si>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</si>
  <si>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</si>
  <si>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</si>
  <si>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</si>
  <si>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</si>
  <si>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</si>
  <si>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</si>
  <si>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</si>
  <si>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</si>
  <si>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</si>
  <si>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</si>
  <si>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</si>
  <si>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</si>
  <si>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</si>
  <si>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</si>
  <si>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</si>
  <si>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</si>
  <si>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</si>
  <si>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</si>
  <si>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</si>
  <si>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</si>
  <si>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</si>
  <si>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</si>
  <si>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</si>
  <si>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</si>
  <si>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</si>
  <si>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</si>
  <si>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</si>
  <si>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</si>
  <si>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</si>
  <si>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</si>
  <si>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</si>
  <si>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</si>
  <si>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</si>
  <si>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</si>
  <si>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</si>
  <si>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</si>
  <si>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</si>
  <si>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</si>
  <si>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</si>
  <si>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</si>
  <si>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</si>
  <si>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</si>
  <si>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</si>
  <si>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</si>
  <si>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</si>
  <si>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</si>
  <si>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</si>
  <si>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</si>
  <si>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</si>
  <si>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</si>
  <si>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</si>
  <si>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</si>
  <si>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</si>
  <si>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</si>
  <si>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</si>
  <si>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(октябрь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</si>
  <si>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(октябрь 2024)</t>
    </r>
  </si>
  <si>
    <t>0,595 млн.м3</t>
  </si>
  <si>
    <t>4,249 млн.м3 в месяц</t>
  </si>
  <si>
    <t>+ 35,69%
+ 5 711,04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</si>
</sst>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8" t="s">
        <v>291</v>
      </c>
      <c r="C6" s="59"/>
      <c r="D6" s="59"/>
    </row>
    <row r="7" spans="1:5" ht="26.25" customHeight="1" x14ac:dyDescent="0.25">
      <c r="B7" s="60" t="s">
        <v>295</v>
      </c>
      <c r="C7" s="61"/>
      <c r="D7" s="61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B29" sqref="B2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3" t="s">
        <v>126</v>
      </c>
      <c r="B6" s="63"/>
      <c r="C6" s="63"/>
      <c r="D6" s="63"/>
    </row>
    <row r="7" spans="1:4" ht="34.5" customHeight="1" x14ac:dyDescent="0.25">
      <c r="A7" s="60" t="s">
        <v>354</v>
      </c>
      <c r="B7" s="60"/>
      <c r="C7" s="60"/>
      <c r="D7" s="60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2" t="s">
        <v>83</v>
      </c>
      <c r="B64" s="62"/>
      <c r="C64" s="62"/>
      <c r="D64" s="62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B13" sqref="B13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8" t="s">
        <v>120</v>
      </c>
      <c r="B5" s="58"/>
      <c r="C5" s="58"/>
      <c r="D5" s="58"/>
    </row>
    <row r="6" spans="1:4" s="7" customFormat="1" x14ac:dyDescent="0.25">
      <c r="A6" s="58" t="s">
        <v>296</v>
      </c>
      <c r="B6" s="58"/>
      <c r="C6" s="58"/>
      <c r="D6" s="58"/>
    </row>
    <row r="7" spans="1:4" s="7" customFormat="1" x14ac:dyDescent="0.25">
      <c r="A7" s="58" t="s">
        <v>280</v>
      </c>
      <c r="B7" s="58"/>
      <c r="C7" s="58"/>
      <c r="D7" s="58"/>
    </row>
    <row r="8" spans="1:4" s="7" customFormat="1" x14ac:dyDescent="0.25">
      <c r="A8" s="60" t="s">
        <v>297</v>
      </c>
      <c r="B8" s="60"/>
      <c r="C8" s="60"/>
      <c r="D8" s="60"/>
    </row>
    <row r="9" spans="1:4" x14ac:dyDescent="0.25">
      <c r="A9" s="2"/>
    </row>
    <row r="10" spans="1:4" ht="76.5" x14ac:dyDescent="0.25">
      <c r="A10" s="30" t="s">
        <v>121</v>
      </c>
      <c r="B10" s="57" t="s">
        <v>357</v>
      </c>
      <c r="C10" s="30" t="s">
        <v>358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595</v>
      </c>
      <c r="C12" s="34">
        <f>B12</f>
        <v>595</v>
      </c>
      <c r="D12" s="30">
        <v>0</v>
      </c>
    </row>
    <row r="13" spans="1:4" ht="30" customHeight="1" x14ac:dyDescent="0.25">
      <c r="A13" s="35" t="s">
        <v>123</v>
      </c>
      <c r="B13" s="34">
        <f>B12</f>
        <v>595</v>
      </c>
      <c r="C13" s="34">
        <f>C12</f>
        <v>595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C33" sqref="C33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8" t="s">
        <v>126</v>
      </c>
      <c r="B5" s="58"/>
      <c r="C5" s="58"/>
      <c r="D5" s="58"/>
      <c r="E5" s="58"/>
    </row>
    <row r="6" spans="1:5" x14ac:dyDescent="0.25">
      <c r="A6" s="58" t="s">
        <v>127</v>
      </c>
      <c r="B6" s="58"/>
      <c r="C6" s="58"/>
      <c r="D6" s="58"/>
      <c r="E6" s="58"/>
    </row>
    <row r="7" spans="1:5" x14ac:dyDescent="0.25">
      <c r="A7" s="58" t="s">
        <v>128</v>
      </c>
      <c r="B7" s="58"/>
      <c r="C7" s="58"/>
      <c r="D7" s="58"/>
      <c r="E7" s="58"/>
    </row>
    <row r="8" spans="1:5" x14ac:dyDescent="0.25">
      <c r="A8" s="58" t="s">
        <v>296</v>
      </c>
      <c r="B8" s="58"/>
      <c r="C8" s="58"/>
      <c r="D8" s="58"/>
      <c r="E8" s="58"/>
    </row>
    <row r="9" spans="1:5" x14ac:dyDescent="0.25">
      <c r="A9" s="58" t="s">
        <v>282</v>
      </c>
      <c r="B9" s="58"/>
      <c r="C9" s="58"/>
      <c r="D9" s="58"/>
      <c r="E9" s="58"/>
    </row>
    <row r="10" spans="1:5" ht="15" customHeight="1" x14ac:dyDescent="0.25">
      <c r="A10" s="60" t="s">
        <v>299</v>
      </c>
      <c r="B10" s="60"/>
      <c r="C10" s="60"/>
      <c r="D10" s="60"/>
      <c r="E10" s="60"/>
    </row>
    <row r="11" spans="1:5" x14ac:dyDescent="0.25">
      <c r="A11" s="2"/>
    </row>
    <row r="12" spans="1:5" x14ac:dyDescent="0.25">
      <c r="A12" s="62" t="s">
        <v>9</v>
      </c>
      <c r="B12" s="62" t="s">
        <v>129</v>
      </c>
      <c r="C12" s="62"/>
      <c r="D12" s="62"/>
      <c r="E12" s="62" t="s">
        <v>130</v>
      </c>
    </row>
    <row r="13" spans="1:5" ht="38.25" x14ac:dyDescent="0.25">
      <c r="A13" s="62"/>
      <c r="B13" s="30" t="s">
        <v>131</v>
      </c>
      <c r="C13" s="30" t="s">
        <v>132</v>
      </c>
      <c r="D13" s="30" t="s">
        <v>133</v>
      </c>
      <c r="E13" s="62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4"/>
      <c r="C15" s="64"/>
      <c r="D15" s="64"/>
      <c r="E15" s="30">
        <v>0</v>
      </c>
    </row>
    <row r="16" spans="1:5" ht="107.25" customHeight="1" x14ac:dyDescent="0.25">
      <c r="A16" s="37" t="s">
        <v>135</v>
      </c>
      <c r="B16" s="32" t="s">
        <v>356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8" t="s">
        <v>126</v>
      </c>
      <c r="B5" s="58"/>
    </row>
    <row r="6" spans="1:5" x14ac:dyDescent="0.25">
      <c r="A6" s="58" t="s">
        <v>137</v>
      </c>
      <c r="B6" s="58"/>
    </row>
    <row r="7" spans="1:5" x14ac:dyDescent="0.25">
      <c r="A7" s="58" t="s">
        <v>138</v>
      </c>
      <c r="B7" s="58"/>
    </row>
    <row r="8" spans="1:5" x14ac:dyDescent="0.25">
      <c r="A8" s="58" t="s">
        <v>296</v>
      </c>
      <c r="B8" s="58"/>
    </row>
    <row r="9" spans="1:5" x14ac:dyDescent="0.25">
      <c r="A9" s="58" t="s">
        <v>283</v>
      </c>
      <c r="B9" s="58"/>
    </row>
    <row r="10" spans="1:5" x14ac:dyDescent="0.25">
      <c r="A10" s="60" t="s">
        <v>299</v>
      </c>
      <c r="B10" s="60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355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301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ht="23.25" customHeight="1" x14ac:dyDescent="0.25">
      <c r="A8" s="60" t="s">
        <v>302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351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359</v>
      </c>
      <c r="H12" s="54" t="str">
        <f>G12</f>
        <v>0,595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8" t="s">
        <v>126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7" customFormat="1" x14ac:dyDescent="0.25">
      <c r="A6" s="58" t="s">
        <v>303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7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7" customFormat="1" x14ac:dyDescent="0.25">
      <c r="A8" s="60" t="s">
        <v>324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7" customFormat="1" x14ac:dyDescent="0.25">
      <c r="D9" s="58" t="s">
        <v>281</v>
      </c>
      <c r="E9" s="58"/>
      <c r="F9" s="58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0,595 млн.м3</v>
      </c>
      <c r="H12" s="54" t="str">
        <f>Прил4_ф1!H12</f>
        <v>0,595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s="10" customFormat="1" x14ac:dyDescent="0.25">
      <c r="A6" s="58" t="s">
        <v>300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s="10" customFormat="1" x14ac:dyDescent="0.2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s="10" customFormat="1" x14ac:dyDescent="0.25">
      <c r="A8" s="60" t="s">
        <v>305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2" t="s">
        <v>155</v>
      </c>
      <c r="B11" s="62" t="s">
        <v>149</v>
      </c>
      <c r="C11" s="62" t="s">
        <v>156</v>
      </c>
      <c r="D11" s="62"/>
      <c r="E11" s="62"/>
      <c r="F11" s="62"/>
      <c r="G11" s="62"/>
      <c r="H11" s="62"/>
      <c r="I11" s="62"/>
      <c r="J11" s="62"/>
    </row>
    <row r="12" spans="1:10" ht="24.75" customHeight="1" x14ac:dyDescent="0.25">
      <c r="A12" s="62"/>
      <c r="B12" s="62"/>
      <c r="C12" s="62">
        <v>1</v>
      </c>
      <c r="D12" s="62"/>
      <c r="E12" s="62">
        <v>2</v>
      </c>
      <c r="F12" s="62"/>
      <c r="G12" s="62">
        <v>3</v>
      </c>
      <c r="H12" s="62"/>
      <c r="I12" s="62" t="s">
        <v>157</v>
      </c>
      <c r="J12" s="62"/>
    </row>
    <row r="13" spans="1:10" ht="34.5" customHeight="1" x14ac:dyDescent="0.25">
      <c r="A13" s="62"/>
      <c r="B13" s="62"/>
      <c r="C13" s="62" t="s">
        <v>326</v>
      </c>
      <c r="D13" s="62"/>
      <c r="E13" s="62" t="s">
        <v>158</v>
      </c>
      <c r="F13" s="62"/>
      <c r="G13" s="62" t="s">
        <v>159</v>
      </c>
      <c r="H13" s="62"/>
      <c r="I13" s="62" t="s">
        <v>157</v>
      </c>
      <c r="J13" s="62"/>
    </row>
    <row r="14" spans="1:10" ht="43.15" customHeight="1" x14ac:dyDescent="0.25">
      <c r="A14" s="62"/>
      <c r="B14" s="62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4,249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1" zoomScaleNormal="100" workbookViewId="0">
      <selection activeCell="M15" sqref="M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6" t="s">
        <v>306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0" x14ac:dyDescent="0.25">
      <c r="C6" s="66" t="s">
        <v>300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x14ac:dyDescent="0.25">
      <c r="A7" s="8"/>
      <c r="C7" s="66" t="s">
        <v>301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x14ac:dyDescent="0.25">
      <c r="A8" s="8"/>
      <c r="C8" s="66" t="s">
        <v>307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x14ac:dyDescent="0.25">
      <c r="A9" s="2"/>
      <c r="C9" s="67" t="s">
        <v>308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2" t="s">
        <v>165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2" t="s">
        <v>166</v>
      </c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2">
        <v>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2">
        <v>5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352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352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1.105</v>
      </c>
      <c r="E14" s="41">
        <v>0.95399999999999996</v>
      </c>
      <c r="F14" s="41">
        <v>0.73699999999999999</v>
      </c>
      <c r="G14" s="41">
        <v>0.57399999999999995</v>
      </c>
      <c r="H14" s="41">
        <v>0.53200000000000003</v>
      </c>
      <c r="I14" s="41">
        <v>0.378</v>
      </c>
      <c r="J14" s="41">
        <v>0.47099999999999997</v>
      </c>
      <c r="K14" s="41">
        <v>0.40300000000000002</v>
      </c>
      <c r="L14" s="41">
        <v>0.48199999999999998</v>
      </c>
      <c r="M14" s="41">
        <v>0.59499999999999997</v>
      </c>
      <c r="N14" s="41">
        <v>0</v>
      </c>
      <c r="O14" s="41">
        <v>0</v>
      </c>
      <c r="P14" s="13">
        <f>SUM(D14:O14)</f>
        <v>6.2309999999999999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0.57399999999999995</v>
      </c>
      <c r="U14" s="13">
        <f t="shared" si="0"/>
        <v>0.53200000000000003</v>
      </c>
      <c r="V14" s="13">
        <f t="shared" si="0"/>
        <v>0.378</v>
      </c>
      <c r="W14" s="13">
        <f t="shared" si="0"/>
        <v>0.47099999999999997</v>
      </c>
      <c r="X14" s="13">
        <f t="shared" si="0"/>
        <v>0.40300000000000002</v>
      </c>
      <c r="Y14" s="13">
        <f t="shared" si="0"/>
        <v>0.48199999999999998</v>
      </c>
      <c r="Z14" s="13">
        <f t="shared" si="0"/>
        <v>0.59499999999999997</v>
      </c>
      <c r="AA14" s="13">
        <f t="shared" si="0"/>
        <v>0</v>
      </c>
      <c r="AB14" s="13">
        <f t="shared" si="0"/>
        <v>0</v>
      </c>
      <c r="AC14" s="13">
        <f t="shared" ref="AC14" si="1">P14</f>
        <v>6.2309999999999999</v>
      </c>
      <c r="AD14" s="32" t="str">
        <f>Прил4_ф3!I15</f>
        <v>4,249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0.57399999999999995</v>
      </c>
      <c r="H15" s="42">
        <f t="shared" si="2"/>
        <v>0.53200000000000003</v>
      </c>
      <c r="I15" s="42">
        <f t="shared" si="2"/>
        <v>0.378</v>
      </c>
      <c r="J15" s="42">
        <f t="shared" si="2"/>
        <v>0.47099999999999997</v>
      </c>
      <c r="K15" s="42">
        <f t="shared" si="2"/>
        <v>0.40300000000000002</v>
      </c>
      <c r="L15" s="42">
        <f t="shared" si="2"/>
        <v>0.48199999999999998</v>
      </c>
      <c r="M15" s="42">
        <f t="shared" si="2"/>
        <v>0.59499999999999997</v>
      </c>
      <c r="N15" s="42">
        <f t="shared" si="2"/>
        <v>0</v>
      </c>
      <c r="O15" s="42">
        <f t="shared" si="2"/>
        <v>0</v>
      </c>
      <c r="P15" s="42">
        <f>SUM(D15:O15)</f>
        <v>6.2309999999999999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0.57399999999999995</v>
      </c>
      <c r="U15" s="42">
        <f t="shared" si="3"/>
        <v>0.53200000000000003</v>
      </c>
      <c r="V15" s="42">
        <f t="shared" si="3"/>
        <v>0.378</v>
      </c>
      <c r="W15" s="42">
        <f t="shared" si="3"/>
        <v>0.47099999999999997</v>
      </c>
      <c r="X15" s="42">
        <f t="shared" si="3"/>
        <v>0.40300000000000002</v>
      </c>
      <c r="Y15" s="42">
        <f t="shared" si="3"/>
        <v>0.48199999999999998</v>
      </c>
      <c r="Z15" s="42">
        <f t="shared" si="3"/>
        <v>0.59499999999999997</v>
      </c>
      <c r="AA15" s="42">
        <f t="shared" si="3"/>
        <v>0</v>
      </c>
      <c r="AB15" s="42">
        <f t="shared" si="3"/>
        <v>0</v>
      </c>
      <c r="AC15" s="13">
        <f>SUM(Q15:AB15)</f>
        <v>6.2309999999999999</v>
      </c>
      <c r="AD15" s="32" t="str">
        <f>AD14</f>
        <v>4,249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8" t="s">
        <v>336</v>
      </c>
      <c r="I12" s="68"/>
      <c r="J12" s="68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10318.65</v>
      </c>
      <c r="F14" s="55" t="s">
        <v>361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tabSelected="1" topLeftCell="A4"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8" t="s">
        <v>126</v>
      </c>
      <c r="B5" s="58"/>
      <c r="C5" s="58"/>
      <c r="D5" s="58"/>
      <c r="E5" s="58"/>
      <c r="F5" s="58"/>
    </row>
    <row r="6" spans="1:6" x14ac:dyDescent="0.25">
      <c r="A6" s="58" t="s">
        <v>172</v>
      </c>
      <c r="B6" s="58"/>
      <c r="C6" s="58"/>
      <c r="D6" s="58"/>
      <c r="E6" s="58"/>
      <c r="F6" s="58"/>
    </row>
    <row r="7" spans="1:6" x14ac:dyDescent="0.25">
      <c r="A7" s="58" t="s">
        <v>173</v>
      </c>
      <c r="B7" s="58"/>
      <c r="C7" s="58"/>
      <c r="D7" s="58"/>
      <c r="E7" s="58"/>
      <c r="F7" s="58"/>
    </row>
    <row r="8" spans="1:6" x14ac:dyDescent="0.25">
      <c r="A8" s="58" t="s">
        <v>308</v>
      </c>
      <c r="B8" s="58"/>
      <c r="C8" s="58"/>
      <c r="D8" s="58"/>
      <c r="E8" s="58"/>
      <c r="F8" s="58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8" t="s">
        <v>95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 t="s">
        <v>176</v>
      </c>
      <c r="B6" s="58"/>
      <c r="C6" s="58"/>
      <c r="D6" s="58"/>
      <c r="E6" s="58"/>
      <c r="F6" s="58"/>
      <c r="G6" s="58"/>
      <c r="H6" s="58"/>
      <c r="I6" s="58"/>
      <c r="J6" s="58"/>
    </row>
    <row r="7" spans="1:10" x14ac:dyDescent="0.25">
      <c r="A7" s="60" t="s">
        <v>310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C8" s="8"/>
    </row>
    <row r="9" spans="1:10" ht="52.9" customHeight="1" x14ac:dyDescent="0.25">
      <c r="A9" s="62" t="s">
        <v>177</v>
      </c>
      <c r="B9" s="62" t="s">
        <v>178</v>
      </c>
      <c r="C9" s="62"/>
      <c r="D9" s="62" t="s">
        <v>179</v>
      </c>
      <c r="E9" s="62"/>
      <c r="F9" s="62"/>
      <c r="G9" s="62" t="s">
        <v>180</v>
      </c>
      <c r="H9" s="62"/>
      <c r="I9" s="62" t="s">
        <v>181</v>
      </c>
      <c r="J9" s="62"/>
    </row>
    <row r="10" spans="1:10" ht="28.15" customHeight="1" x14ac:dyDescent="0.25">
      <c r="A10" s="62"/>
      <c r="B10" s="62" t="s">
        <v>182</v>
      </c>
      <c r="C10" s="62" t="s">
        <v>183</v>
      </c>
      <c r="D10" s="62" t="s">
        <v>184</v>
      </c>
      <c r="E10" s="62"/>
      <c r="F10" s="62" t="s">
        <v>185</v>
      </c>
      <c r="G10" s="62" t="s">
        <v>186</v>
      </c>
      <c r="H10" s="62" t="s">
        <v>183</v>
      </c>
      <c r="I10" s="62" t="s">
        <v>187</v>
      </c>
      <c r="J10" s="62" t="s">
        <v>188</v>
      </c>
    </row>
    <row r="11" spans="1:10" ht="38.25" x14ac:dyDescent="0.25">
      <c r="A11" s="62"/>
      <c r="B11" s="62"/>
      <c r="C11" s="62"/>
      <c r="D11" s="30" t="s">
        <v>189</v>
      </c>
      <c r="E11" s="30" t="s">
        <v>190</v>
      </c>
      <c r="F11" s="62"/>
      <c r="G11" s="62"/>
      <c r="H11" s="62"/>
      <c r="I11" s="62"/>
      <c r="J11" s="62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8" t="s">
        <v>95</v>
      </c>
      <c r="B5" s="58"/>
      <c r="C5" s="58"/>
    </row>
    <row r="6" spans="1:3" s="10" customFormat="1" x14ac:dyDescent="0.25">
      <c r="A6" s="58" t="s">
        <v>192</v>
      </c>
      <c r="B6" s="58"/>
      <c r="C6" s="58"/>
    </row>
    <row r="7" spans="1:3" s="10" customFormat="1" x14ac:dyDescent="0.25">
      <c r="A7" s="58" t="s">
        <v>193</v>
      </c>
      <c r="B7" s="58"/>
      <c r="C7" s="58"/>
    </row>
    <row r="8" spans="1:3" s="10" customFormat="1" x14ac:dyDescent="0.25">
      <c r="A8" s="58" t="s">
        <v>311</v>
      </c>
      <c r="B8" s="58"/>
      <c r="C8" s="5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 t="s">
        <v>198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8" t="s">
        <v>199</v>
      </c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60" t="s">
        <v>312</v>
      </c>
      <c r="B9" s="60"/>
      <c r="C9" s="60"/>
      <c r="D9" s="60"/>
      <c r="E9" s="60"/>
      <c r="F9" s="60"/>
      <c r="G9" s="60"/>
      <c r="H9" s="60"/>
      <c r="I9" s="6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5">
      <c r="A6" s="58" t="s">
        <v>296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25">
      <c r="A7" s="58" t="s">
        <v>313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8" t="s">
        <v>314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10" spans="1:20" ht="77.45" customHeight="1" x14ac:dyDescent="0.25">
      <c r="A10" s="62" t="s">
        <v>8</v>
      </c>
      <c r="B10" s="62" t="s">
        <v>9</v>
      </c>
      <c r="C10" s="62" t="s">
        <v>209</v>
      </c>
      <c r="D10" s="62"/>
      <c r="E10" s="62" t="s">
        <v>210</v>
      </c>
      <c r="F10" s="62"/>
      <c r="G10" s="62" t="s">
        <v>211</v>
      </c>
      <c r="H10" s="62"/>
      <c r="I10" s="62"/>
      <c r="J10" s="62"/>
      <c r="K10" s="62" t="s">
        <v>212</v>
      </c>
      <c r="L10" s="62"/>
      <c r="M10" s="62"/>
      <c r="N10" s="62" t="s">
        <v>213</v>
      </c>
      <c r="O10" s="62"/>
      <c r="P10" s="62" t="s">
        <v>214</v>
      </c>
      <c r="Q10" s="62"/>
      <c r="R10" s="62"/>
      <c r="S10" s="62"/>
      <c r="T10" s="62"/>
    </row>
    <row r="11" spans="1:20" ht="62.45" customHeight="1" x14ac:dyDescent="0.25">
      <c r="A11" s="62"/>
      <c r="B11" s="62"/>
      <c r="C11" s="62" t="s">
        <v>215</v>
      </c>
      <c r="D11" s="62" t="s">
        <v>216</v>
      </c>
      <c r="E11" s="62"/>
      <c r="F11" s="62"/>
      <c r="G11" s="62" t="s">
        <v>217</v>
      </c>
      <c r="H11" s="62"/>
      <c r="I11" s="62" t="s">
        <v>218</v>
      </c>
      <c r="J11" s="62"/>
      <c r="K11" s="62" t="s">
        <v>219</v>
      </c>
      <c r="L11" s="62"/>
      <c r="M11" s="62"/>
      <c r="N11" s="62"/>
      <c r="O11" s="62"/>
      <c r="P11" s="62" t="s">
        <v>220</v>
      </c>
      <c r="Q11" s="62" t="s">
        <v>221</v>
      </c>
      <c r="R11" s="62" t="s">
        <v>222</v>
      </c>
      <c r="S11" s="62" t="s">
        <v>223</v>
      </c>
      <c r="T11" s="62" t="s">
        <v>224</v>
      </c>
    </row>
    <row r="12" spans="1:20" ht="102" x14ac:dyDescent="0.25">
      <c r="A12" s="62"/>
      <c r="B12" s="62"/>
      <c r="C12" s="62"/>
      <c r="D12" s="62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2"/>
      <c r="Q12" s="62"/>
      <c r="R12" s="62"/>
      <c r="S12" s="62"/>
      <c r="T12" s="62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8" t="s">
        <v>95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s="7" customFormat="1" x14ac:dyDescent="0.25">
      <c r="A7" s="58" t="s">
        <v>238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s="7" customFormat="1" x14ac:dyDescent="0.25">
      <c r="A8" s="58" t="s">
        <v>239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s="7" customFormat="1" x14ac:dyDescent="0.25">
      <c r="A9" s="58" t="s">
        <v>353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7" customFormat="1" x14ac:dyDescent="0.25"/>
    <row r="11" spans="1:22" s="7" customFormat="1" x14ac:dyDescent="0.25">
      <c r="A11" s="62" t="s">
        <v>8</v>
      </c>
      <c r="B11" s="62" t="s">
        <v>240</v>
      </c>
      <c r="C11" s="62" t="s">
        <v>241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 t="s">
        <v>242</v>
      </c>
      <c r="Q11" s="62" t="s">
        <v>243</v>
      </c>
      <c r="R11" s="62" t="s">
        <v>244</v>
      </c>
      <c r="S11" s="62" t="s">
        <v>245</v>
      </c>
      <c r="T11" s="62" t="s">
        <v>286</v>
      </c>
      <c r="U11" s="62" t="s">
        <v>246</v>
      </c>
      <c r="V11" s="62" t="s">
        <v>247</v>
      </c>
    </row>
    <row r="12" spans="1:22" s="7" customFormat="1" x14ac:dyDescent="0.25">
      <c r="A12" s="62"/>
      <c r="B12" s="62"/>
      <c r="C12" s="62" t="s">
        <v>248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 t="s">
        <v>249</v>
      </c>
      <c r="O12" s="62"/>
      <c r="P12" s="62"/>
      <c r="Q12" s="62"/>
      <c r="R12" s="62"/>
      <c r="S12" s="62"/>
      <c r="T12" s="62"/>
      <c r="U12" s="62"/>
      <c r="V12" s="62"/>
    </row>
    <row r="13" spans="1:22" s="7" customFormat="1" x14ac:dyDescent="0.25">
      <c r="A13" s="62"/>
      <c r="B13" s="62"/>
      <c r="C13" s="62" t="s">
        <v>250</v>
      </c>
      <c r="D13" s="62"/>
      <c r="E13" s="62"/>
      <c r="F13" s="62"/>
      <c r="G13" s="62"/>
      <c r="H13" s="62"/>
      <c r="I13" s="62"/>
      <c r="J13" s="62"/>
      <c r="K13" s="62"/>
      <c r="L13" s="62"/>
      <c r="M13" s="62" t="s">
        <v>251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s="7" customFormat="1" ht="25.9" customHeight="1" x14ac:dyDescent="0.25">
      <c r="A14" s="62"/>
      <c r="B14" s="62"/>
      <c r="C14" s="62" t="s">
        <v>252</v>
      </c>
      <c r="D14" s="62"/>
      <c r="E14" s="62"/>
      <c r="F14" s="62" t="s">
        <v>253</v>
      </c>
      <c r="G14" s="62"/>
      <c r="H14" s="62"/>
      <c r="I14" s="62" t="s">
        <v>254</v>
      </c>
      <c r="J14" s="62"/>
      <c r="K14" s="62" t="s">
        <v>255</v>
      </c>
      <c r="L14" s="62"/>
      <c r="M14" s="62"/>
      <c r="N14" s="62" t="s">
        <v>256</v>
      </c>
      <c r="O14" s="62" t="s">
        <v>257</v>
      </c>
      <c r="P14" s="62"/>
      <c r="Q14" s="62"/>
      <c r="R14" s="62"/>
      <c r="S14" s="62"/>
      <c r="T14" s="62"/>
      <c r="U14" s="62"/>
      <c r="V14" s="62"/>
    </row>
    <row r="15" spans="1:22" s="7" customFormat="1" ht="76.5" x14ac:dyDescent="0.25">
      <c r="A15" s="62"/>
      <c r="B15" s="62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2024-11-22T09:32:53Z</dcterms:modified>
</cp:coreProperties>
</file>